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itat\Documents\Do 11.8.2023\JEDNOSTAVNA NABAVA 2026\JED51 OPSKRBA ELEKTRIČNOM ENERGIJOM ZA 2026\"/>
    </mc:Choice>
  </mc:AlternateContent>
  <xr:revisionPtr revIDLastSave="0" documentId="13_ncr:1_{5D0C976C-8563-4293-8718-938C5498DBF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roškovnik 2026." sheetId="6" r:id="rId1"/>
    <sheet name="Popis mjernih mjesta" sheetId="7" r:id="rId2"/>
  </sheets>
  <externalReferences>
    <externalReference r:id="rId3"/>
  </externalReferences>
  <definedNames>
    <definedName name="Pictures">INDIRECT([1]Sheet2!$H$1)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6" l="1"/>
  <c r="G20" i="6" s="1"/>
</calcChain>
</file>

<file path=xl/sharedStrings.xml><?xml version="1.0" encoding="utf-8"?>
<sst xmlns="http://schemas.openxmlformats.org/spreadsheetml/2006/main" count="96" uniqueCount="68">
  <si>
    <t xml:space="preserve">KUPAC: </t>
  </si>
  <si>
    <t xml:space="preserve">ADRESA: </t>
  </si>
  <si>
    <t>TROŠKOVNIK</t>
  </si>
  <si>
    <t>Elementi za izračun cijene godišnje potrošnje električne energije</t>
  </si>
  <si>
    <t xml:space="preserve">Ponuditelj: </t>
  </si>
  <si>
    <t>Redni
broj</t>
  </si>
  <si>
    <t>Tarifni
model</t>
  </si>
  <si>
    <t>Potrošnja</t>
  </si>
  <si>
    <t>Cijena</t>
  </si>
  <si>
    <t>Iznos</t>
  </si>
  <si>
    <t>1</t>
  </si>
  <si>
    <t>2</t>
  </si>
  <si>
    <t>3</t>
  </si>
  <si>
    <t>4</t>
  </si>
  <si>
    <t>VT (kWh)</t>
  </si>
  <si>
    <t>NT (kWh)</t>
  </si>
  <si>
    <t>Plavi</t>
  </si>
  <si>
    <t xml:space="preserve">Naknada za poticanje proizvodnje iz obnovljivih izvora: </t>
  </si>
  <si>
    <t>(mjesto i datum)</t>
  </si>
  <si>
    <t>(pečat, čitko ime i prezime ovlaštene osobe)</t>
  </si>
  <si>
    <t>(potpis ovlaštene osobe)</t>
  </si>
  <si>
    <t xml:space="preserve">OIB: </t>
  </si>
  <si>
    <t>Uk (kWh)</t>
  </si>
  <si>
    <t xml:space="preserve">Trošarine za poslovnu uporabu električne energije: </t>
  </si>
  <si>
    <t>5=(3)*(4)</t>
  </si>
  <si>
    <t>Šifra MM</t>
  </si>
  <si>
    <t>Naziv mjernog mjesta</t>
  </si>
  <si>
    <t>Adresa mjernog mjesta</t>
  </si>
  <si>
    <t>5</t>
  </si>
  <si>
    <t xml:space="preserve">Ukupno bez PDV (eura): </t>
  </si>
  <si>
    <t xml:space="preserve">Ukupno PDV (eura): </t>
  </si>
  <si>
    <t xml:space="preserve">Ukupno s PDV (eura): </t>
  </si>
  <si>
    <t>Crveni NN</t>
  </si>
  <si>
    <t>Bijeli NN/SN</t>
  </si>
  <si>
    <t>OMM u Popisu OMM (Prilog 2)</t>
  </si>
  <si>
    <t>SANITAT DUBROVNIK D.O.O.</t>
  </si>
  <si>
    <t>DUBROVNIK, MARKA MARULIĆA BB</t>
  </si>
  <si>
    <t>NAPLATNA KUĆICA PILE -SANITAT</t>
  </si>
  <si>
    <t>DUBROVNIK, PILE BB</t>
  </si>
  <si>
    <t>SANITAT DUBROVNIK D.O.O. PARKING ŽIČARA</t>
  </si>
  <si>
    <t>DUBROVNIK, IZA GRADA BB</t>
  </si>
  <si>
    <t>SANITAT DUBROVNIK D.O.O. SKLADIŠTE</t>
  </si>
  <si>
    <t>DUBROVNIK, GUNDULIĆEVA POLJANA BB</t>
  </si>
  <si>
    <t>SANITAT DUBROVNIK GRUŽ</t>
  </si>
  <si>
    <t>DUBROVNIK, OBALA STJEPANA RADIĆA BB</t>
  </si>
  <si>
    <t>SANITAT TRŽNICA GRUŽ</t>
  </si>
  <si>
    <t>RIBARNICA GRUŽ</t>
  </si>
  <si>
    <t>DUBROVNIK, MARKA MARULIĆA 21</t>
  </si>
  <si>
    <t>SANITAT DUBROVNIK D.O.O. GARAŽA</t>
  </si>
  <si>
    <t>DUBROVNIK, MARKA MAROJICE BB</t>
  </si>
  <si>
    <t>DUBROVNIK, PADRE PERICE BB</t>
  </si>
  <si>
    <t>1600208869</t>
  </si>
  <si>
    <t>1611011210</t>
  </si>
  <si>
    <t>1611011330</t>
  </si>
  <si>
    <t>1611041720</t>
  </si>
  <si>
    <t>1611051766</t>
  </si>
  <si>
    <t>1611051880</t>
  </si>
  <si>
    <t>1611051922</t>
  </si>
  <si>
    <t>1611071240</t>
  </si>
  <si>
    <t>1611071320</t>
  </si>
  <si>
    <t>1611100640</t>
  </si>
  <si>
    <t>1611100840</t>
  </si>
  <si>
    <t>1611163400</t>
  </si>
  <si>
    <t>DUBROVNIK, M. MAROJICE 5</t>
  </si>
  <si>
    <t>Sanitat Dubrovnik d.o.o.</t>
  </si>
  <si>
    <t>Marka Marojice 5</t>
  </si>
  <si>
    <t>99080716453</t>
  </si>
  <si>
    <t>Prilog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</si>
</sst>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,###,##0.0000"/>
    <numFmt numFmtId="165" formatCode="#,###,###,##0.00"/>
    <numFmt numFmtId="166" formatCode="#,###,###,##0"/>
    <numFmt numFmtId="167" formatCode="0.000000"/>
  </numFmts>
  <fonts count="6" x14ac:knownFonts="1">
    <font>
      <sz val="10"/>
      <name val="Arial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6" xfId="0" applyNumberFormat="1" applyBorder="1" applyAlignment="1">
      <alignment horizontal="left"/>
    </xf>
    <xf numFmtId="49" fontId="1" fillId="0" borderId="7" xfId="0" applyNumberFormat="1" applyFon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left"/>
    </xf>
    <xf numFmtId="49" fontId="0" fillId="0" borderId="2" xfId="0" applyNumberFormat="1" applyBorder="1" applyAlignment="1">
      <alignment horizontal="left"/>
    </xf>
    <xf numFmtId="49" fontId="1" fillId="0" borderId="2" xfId="0" applyNumberFormat="1" applyFont="1" applyBorder="1" applyAlignment="1">
      <alignment horizontal="center" vertical="center"/>
    </xf>
    <xf numFmtId="165" fontId="0" fillId="0" borderId="10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165" fontId="1" fillId="0" borderId="12" xfId="0" applyNumberFormat="1" applyFont="1" applyBorder="1" applyAlignment="1">
      <alignment horizontal="right"/>
    </xf>
    <xf numFmtId="4" fontId="1" fillId="0" borderId="12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3" fontId="0" fillId="0" borderId="2" xfId="0" applyNumberFormat="1" applyBorder="1"/>
    <xf numFmtId="3" fontId="0" fillId="0" borderId="9" xfId="0" applyNumberFormat="1" applyBorder="1"/>
    <xf numFmtId="49" fontId="1" fillId="0" borderId="10" xfId="0" applyNumberFormat="1" applyFont="1" applyBorder="1" applyAlignment="1">
      <alignment horizontal="center" vertical="center" wrapText="1"/>
    </xf>
    <xf numFmtId="166" fontId="4" fillId="0" borderId="15" xfId="0" applyNumberFormat="1" applyFon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49" fontId="4" fillId="0" borderId="14" xfId="0" applyNumberFormat="1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49" fontId="1" fillId="0" borderId="26" xfId="0" applyNumberFormat="1" applyFont="1" applyBorder="1" applyAlignment="1">
      <alignment horizontal="center"/>
    </xf>
    <xf numFmtId="0" fontId="0" fillId="0" borderId="9" xfId="0" applyBorder="1"/>
    <xf numFmtId="167" fontId="3" fillId="0" borderId="9" xfId="0" applyNumberFormat="1" applyFont="1" applyBorder="1" applyAlignment="1">
      <alignment horizontal="right"/>
    </xf>
    <xf numFmtId="0" fontId="0" fillId="0" borderId="2" xfId="0" applyBorder="1"/>
    <xf numFmtId="167" fontId="3" fillId="0" borderId="4" xfId="0" applyNumberFormat="1" applyFont="1" applyBorder="1" applyAlignment="1">
      <alignment horizontal="right"/>
    </xf>
    <xf numFmtId="165" fontId="0" fillId="0" borderId="5" xfId="0" applyNumberFormat="1" applyBorder="1" applyAlignment="1">
      <alignment horizontal="right"/>
    </xf>
    <xf numFmtId="1" fontId="5" fillId="0" borderId="9" xfId="0" applyNumberFormat="1" applyFont="1" applyBorder="1" applyAlignment="1">
      <alignment horizontal="left" vertical="center" indent="1"/>
    </xf>
    <xf numFmtId="1" fontId="5" fillId="0" borderId="4" xfId="0" applyNumberFormat="1" applyFont="1" applyBorder="1" applyAlignment="1">
      <alignment horizontal="left" vertical="center" indent="1"/>
    </xf>
    <xf numFmtId="1" fontId="3" fillId="0" borderId="13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indent="1"/>
    </xf>
    <xf numFmtId="0" fontId="5" fillId="0" borderId="10" xfId="0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center" vertical="center"/>
    </xf>
    <xf numFmtId="49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1" fillId="0" borderId="8" xfId="0" applyNumberFormat="1" applyFont="1" applyBorder="1" applyAlignment="1">
      <alignment horizontal="right"/>
    </xf>
    <xf numFmtId="49" fontId="1" fillId="0" borderId="9" xfId="0" applyNumberFormat="1" applyFont="1" applyBorder="1" applyAlignment="1">
      <alignment horizontal="right"/>
    </xf>
    <xf numFmtId="49" fontId="1" fillId="0" borderId="25" xfId="0" applyNumberFormat="1" applyFont="1" applyBorder="1" applyAlignment="1">
      <alignment horizontal="right"/>
    </xf>
    <xf numFmtId="49" fontId="1" fillId="0" borderId="19" xfId="0" applyNumberFormat="1" applyFont="1" applyBorder="1" applyAlignment="1">
      <alignment horizontal="right"/>
    </xf>
    <xf numFmtId="49" fontId="1" fillId="0" borderId="20" xfId="0" applyNumberFormat="1" applyFont="1" applyBorder="1" applyAlignment="1">
      <alignment horizontal="right"/>
    </xf>
    <xf numFmtId="49" fontId="1" fillId="0" borderId="21" xfId="0" applyNumberFormat="1" applyFont="1" applyBorder="1" applyAlignment="1">
      <alignment horizontal="right"/>
    </xf>
    <xf numFmtId="49" fontId="0" fillId="0" borderId="21" xfId="0" applyNumberFormat="1" applyBorder="1" applyAlignment="1">
      <alignment horizontal="right"/>
    </xf>
    <xf numFmtId="0" fontId="0" fillId="0" borderId="21" xfId="0" applyBorder="1" applyAlignment="1">
      <alignment horizontal="right"/>
    </xf>
    <xf numFmtId="164" fontId="0" fillId="0" borderId="22" xfId="0" applyNumberFormat="1" applyBorder="1" applyAlignment="1">
      <alignment horizontal="right"/>
    </xf>
    <xf numFmtId="0" fontId="0" fillId="0" borderId="6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49" fontId="1" fillId="0" borderId="0" xfId="0" applyNumberFormat="1" applyFont="1" applyAlignment="1">
      <alignment horizontal="left" vertical="top" indent="1"/>
    </xf>
    <xf numFmtId="49" fontId="0" fillId="0" borderId="2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right"/>
    </xf>
    <xf numFmtId="49" fontId="0" fillId="0" borderId="8" xfId="0" applyNumberForma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no" xfId="0" builtinId="0"/>
  </cellStyles>
  <dxfs count="104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tboskovic/Downloads/TEA_BOSKOVIC.UGOVOR_OMM_CSV.20260320145835.xls" TargetMode="External"/><Relationship Id="rId1" Type="http://schemas.openxmlformats.org/officeDocument/2006/relationships/externalLinkPath" Target="/Users/tboskovic/Downloads/TEA_BOSKOVIC.UGOVOR_OMM_CSV.202603201458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Sheet2"/>
      <sheetName val="XDO_METADATA"/>
    </sheetNames>
    <sheetDataSet>
      <sheetData sheetId="0"/>
      <sheetData sheetId="1">
        <row r="1">
          <cell r="H1" t="str">
            <v>Opskrba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BCD74-982E-4CA3-828F-725C690C893C}">
  <sheetPr>
    <pageSetUpPr fitToPage="1"/>
  </sheetPr>
  <dimension ref="A1:I31"/>
  <sheetViews>
    <sheetView workbookViewId="0">
      <selection activeCell="C11" sqref="C10:C11"/>
    </sheetView>
  </sheetViews>
  <sheetFormatPr defaultRowHeight="12.75" x14ac:dyDescent="0.2"/>
  <cols>
    <col min="1" max="1" width="8.140625" customWidth="1"/>
    <col min="2" max="2" width="10.7109375" customWidth="1"/>
    <col min="3" max="3" width="28.28515625" customWidth="1"/>
    <col min="4" max="4" width="35.85546875" customWidth="1"/>
    <col min="5" max="5" width="12.7109375" customWidth="1"/>
    <col min="6" max="6" width="9.85546875" customWidth="1"/>
    <col min="7" max="7" width="10.42578125" customWidth="1"/>
    <col min="8" max="8" width="11.5703125" bestFit="1" customWidth="1"/>
    <col min="9" max="9" width="12" customWidth="1"/>
  </cols>
  <sheetData>
    <row r="1" spans="1:9" ht="12.75" customHeight="1" x14ac:dyDescent="0.2">
      <c r="A1" s="1"/>
      <c r="B1" s="2"/>
      <c r="C1" s="2"/>
      <c r="D1" s="2"/>
      <c r="E1" s="2"/>
      <c r="F1" s="2"/>
      <c r="G1" s="3"/>
      <c r="H1" s="4"/>
      <c r="I1" s="5"/>
    </row>
    <row r="2" spans="1:9" ht="12.75" customHeight="1" x14ac:dyDescent="0.2">
      <c r="A2" s="6" t="s">
        <v>0</v>
      </c>
      <c r="B2" s="77" t="s">
        <v>64</v>
      </c>
      <c r="C2" s="77"/>
      <c r="D2" s="77"/>
      <c r="E2" s="2"/>
      <c r="F2" s="2"/>
      <c r="G2" s="3"/>
      <c r="H2" s="4"/>
      <c r="I2" s="28" t="s">
        <v>67</v>
      </c>
    </row>
    <row r="3" spans="1:9" ht="12.75" customHeight="1" x14ac:dyDescent="0.2">
      <c r="A3" s="6" t="s">
        <v>1</v>
      </c>
      <c r="B3" s="77" t="s">
        <v>65</v>
      </c>
      <c r="C3" s="77"/>
      <c r="D3" s="77"/>
      <c r="E3" s="2"/>
      <c r="F3" s="2"/>
      <c r="G3" s="3"/>
      <c r="H3" s="4"/>
      <c r="I3" s="5"/>
    </row>
    <row r="4" spans="1:9" ht="12.75" customHeight="1" x14ac:dyDescent="0.2">
      <c r="A4" s="6" t="s">
        <v>21</v>
      </c>
      <c r="B4" s="77" t="s">
        <v>66</v>
      </c>
      <c r="C4" s="77"/>
      <c r="D4" s="77"/>
      <c r="E4" s="2"/>
      <c r="F4" s="2"/>
      <c r="G4" s="3"/>
      <c r="H4" s="4"/>
      <c r="I4" s="5"/>
    </row>
    <row r="5" spans="1:9" ht="12.75" customHeight="1" x14ac:dyDescent="0.2">
      <c r="A5" s="82" t="s">
        <v>2</v>
      </c>
      <c r="B5" s="71"/>
      <c r="C5" s="71"/>
      <c r="D5" s="71"/>
      <c r="E5" s="71"/>
      <c r="F5" s="71"/>
      <c r="G5" s="83"/>
      <c r="H5" s="54"/>
      <c r="I5" s="55"/>
    </row>
    <row r="6" spans="1:9" ht="12.75" customHeight="1" x14ac:dyDescent="0.2">
      <c r="A6" s="82" t="s">
        <v>3</v>
      </c>
      <c r="B6" s="71"/>
      <c r="C6" s="71"/>
      <c r="D6" s="71"/>
      <c r="E6" s="71"/>
      <c r="F6" s="71"/>
      <c r="G6" s="83"/>
      <c r="H6" s="54"/>
      <c r="I6" s="55"/>
    </row>
    <row r="7" spans="1:9" ht="12.75" customHeight="1" x14ac:dyDescent="0.2">
      <c r="A7" s="15"/>
      <c r="B7" s="7"/>
      <c r="C7" s="7"/>
      <c r="D7" s="7"/>
      <c r="E7" s="7"/>
      <c r="F7" s="7"/>
      <c r="G7" s="16"/>
      <c r="H7" s="13"/>
      <c r="I7" s="14"/>
    </row>
    <row r="8" spans="1:9" ht="12.75" customHeight="1" x14ac:dyDescent="0.2">
      <c r="A8" s="15"/>
      <c r="B8" s="7"/>
      <c r="C8" s="7"/>
      <c r="D8" s="7"/>
      <c r="E8" s="7"/>
      <c r="F8" s="7"/>
      <c r="G8" s="16"/>
      <c r="H8" s="13"/>
      <c r="I8" s="14"/>
    </row>
    <row r="9" spans="1:9" ht="12.75" customHeight="1" x14ac:dyDescent="0.2">
      <c r="A9" s="6" t="s">
        <v>4</v>
      </c>
      <c r="B9" s="2"/>
      <c r="C9" s="17"/>
      <c r="D9" s="2"/>
      <c r="E9" s="2"/>
      <c r="F9" s="2"/>
      <c r="G9" s="3"/>
      <c r="H9" s="4"/>
      <c r="I9" s="5"/>
    </row>
    <row r="10" spans="1:9" ht="12.75" customHeight="1" x14ac:dyDescent="0.2">
      <c r="A10" s="6"/>
      <c r="B10" s="2"/>
      <c r="C10" s="2"/>
      <c r="D10" s="2"/>
      <c r="E10" s="2"/>
      <c r="F10" s="2"/>
      <c r="G10" s="3"/>
      <c r="H10" s="4"/>
      <c r="I10" s="5"/>
    </row>
    <row r="11" spans="1:9" ht="12.75" customHeight="1" thickBot="1" x14ac:dyDescent="0.25">
      <c r="A11" s="1"/>
      <c r="B11" s="2"/>
      <c r="C11" s="2"/>
      <c r="D11" s="2"/>
      <c r="E11" s="2"/>
      <c r="F11" s="2"/>
      <c r="G11" s="3"/>
      <c r="H11" s="4"/>
      <c r="I11" s="5"/>
    </row>
    <row r="12" spans="1:9" ht="20.100000000000001" customHeight="1" x14ac:dyDescent="0.2">
      <c r="A12" s="8" t="s">
        <v>5</v>
      </c>
      <c r="B12" s="87"/>
      <c r="C12" s="88"/>
      <c r="D12" s="89"/>
      <c r="E12" s="9" t="s">
        <v>6</v>
      </c>
      <c r="F12" s="84" t="s">
        <v>7</v>
      </c>
      <c r="G12" s="78"/>
      <c r="H12" s="23" t="s">
        <v>8</v>
      </c>
      <c r="I12" s="18" t="s">
        <v>9</v>
      </c>
    </row>
    <row r="13" spans="1:9" ht="20.100000000000001" customHeight="1" thickBot="1" x14ac:dyDescent="0.25">
      <c r="A13" s="10" t="s">
        <v>10</v>
      </c>
      <c r="B13" s="90"/>
      <c r="C13" s="91"/>
      <c r="D13" s="92"/>
      <c r="E13" s="11" t="s">
        <v>11</v>
      </c>
      <c r="F13" s="85" t="s">
        <v>12</v>
      </c>
      <c r="G13" s="86"/>
      <c r="H13" s="36" t="s">
        <v>13</v>
      </c>
      <c r="I13" s="12" t="s">
        <v>24</v>
      </c>
    </row>
    <row r="14" spans="1:9" ht="20.100000000000001" customHeight="1" x14ac:dyDescent="0.2">
      <c r="A14" s="93" t="s">
        <v>10</v>
      </c>
      <c r="B14" s="72" t="s">
        <v>34</v>
      </c>
      <c r="C14" s="73"/>
      <c r="D14" s="74"/>
      <c r="E14" s="78" t="s">
        <v>32</v>
      </c>
      <c r="F14" s="22" t="s">
        <v>14</v>
      </c>
      <c r="G14" s="29">
        <v>42000</v>
      </c>
      <c r="H14" s="39"/>
      <c r="I14" s="24"/>
    </row>
    <row r="15" spans="1:9" ht="20.100000000000001" customHeight="1" x14ac:dyDescent="0.2">
      <c r="A15" s="81"/>
      <c r="B15" s="75"/>
      <c r="C15" s="71"/>
      <c r="D15" s="76"/>
      <c r="E15" s="57"/>
      <c r="F15" s="21" t="s">
        <v>15</v>
      </c>
      <c r="G15" s="30">
        <v>28000</v>
      </c>
      <c r="H15" s="37"/>
      <c r="I15" s="25"/>
    </row>
    <row r="16" spans="1:9" ht="20.100000000000001" customHeight="1" x14ac:dyDescent="0.2">
      <c r="A16" s="81" t="s">
        <v>11</v>
      </c>
      <c r="B16" s="75"/>
      <c r="C16" s="71"/>
      <c r="D16" s="76"/>
      <c r="E16" s="56" t="s">
        <v>33</v>
      </c>
      <c r="F16" s="21" t="s">
        <v>14</v>
      </c>
      <c r="G16" s="30">
        <v>15000</v>
      </c>
      <c r="H16" s="37"/>
      <c r="I16" s="25"/>
    </row>
    <row r="17" spans="1:9" ht="20.100000000000001" customHeight="1" x14ac:dyDescent="0.2">
      <c r="A17" s="81"/>
      <c r="B17" s="75"/>
      <c r="C17" s="71"/>
      <c r="D17" s="76"/>
      <c r="E17" s="57"/>
      <c r="F17" s="21" t="s">
        <v>15</v>
      </c>
      <c r="G17" s="30">
        <v>10000</v>
      </c>
      <c r="H17" s="37"/>
      <c r="I17" s="25"/>
    </row>
    <row r="18" spans="1:9" ht="20.100000000000001" customHeight="1" x14ac:dyDescent="0.2">
      <c r="A18" s="19" t="s">
        <v>12</v>
      </c>
      <c r="B18" s="75"/>
      <c r="C18" s="71"/>
      <c r="D18" s="76"/>
      <c r="E18" s="20" t="s">
        <v>16</v>
      </c>
      <c r="F18" s="21" t="s">
        <v>14</v>
      </c>
      <c r="G18" s="30">
        <v>10000</v>
      </c>
      <c r="H18" s="37"/>
      <c r="I18" s="25"/>
    </row>
    <row r="19" spans="1:9" ht="20.100000000000001" customHeight="1" x14ac:dyDescent="0.2">
      <c r="A19" s="58" t="s">
        <v>17</v>
      </c>
      <c r="B19" s="59"/>
      <c r="C19" s="59"/>
      <c r="D19" s="59"/>
      <c r="E19" s="59"/>
      <c r="F19" s="35" t="s">
        <v>22</v>
      </c>
      <c r="G19" s="33">
        <f>SUM(G14:G18)</f>
        <v>105000</v>
      </c>
      <c r="H19" s="38"/>
      <c r="I19" s="25"/>
    </row>
    <row r="20" spans="1:9" ht="20.100000000000001" customHeight="1" thickBot="1" x14ac:dyDescent="0.25">
      <c r="A20" s="60" t="s">
        <v>23</v>
      </c>
      <c r="B20" s="61"/>
      <c r="C20" s="61"/>
      <c r="D20" s="61"/>
      <c r="E20" s="62"/>
      <c r="F20" s="34" t="s">
        <v>22</v>
      </c>
      <c r="G20" s="32">
        <f>G19</f>
        <v>105000</v>
      </c>
      <c r="H20" s="40"/>
      <c r="I20" s="41"/>
    </row>
    <row r="21" spans="1:9" ht="20.100000000000001" customHeight="1" thickBot="1" x14ac:dyDescent="0.25">
      <c r="A21" s="63" t="s">
        <v>29</v>
      </c>
      <c r="B21" s="64"/>
      <c r="C21" s="64"/>
      <c r="D21" s="64"/>
      <c r="E21" s="64"/>
      <c r="F21" s="64"/>
      <c r="G21" s="65"/>
      <c r="H21" s="80"/>
      <c r="I21" s="27"/>
    </row>
    <row r="22" spans="1:9" ht="20.100000000000001" customHeight="1" thickBot="1" x14ac:dyDescent="0.25">
      <c r="A22" s="63" t="s">
        <v>30</v>
      </c>
      <c r="B22" s="64"/>
      <c r="C22" s="64"/>
      <c r="D22" s="64"/>
      <c r="E22" s="64"/>
      <c r="F22" s="64"/>
      <c r="G22" s="65"/>
      <c r="H22" s="66"/>
      <c r="I22" s="26"/>
    </row>
    <row r="23" spans="1:9" ht="20.100000000000001" customHeight="1" thickBot="1" x14ac:dyDescent="0.25">
      <c r="A23" s="63" t="s">
        <v>31</v>
      </c>
      <c r="B23" s="64"/>
      <c r="C23" s="64"/>
      <c r="D23" s="64"/>
      <c r="E23" s="64"/>
      <c r="F23" s="64"/>
      <c r="G23" s="65"/>
      <c r="H23" s="66"/>
      <c r="I23" s="27"/>
    </row>
    <row r="24" spans="1:9" ht="12.75" customHeight="1" x14ac:dyDescent="0.2">
      <c r="A24" s="1"/>
      <c r="B24" s="2"/>
      <c r="C24" s="2"/>
      <c r="D24" s="2"/>
      <c r="E24" s="2"/>
      <c r="F24" s="2"/>
      <c r="G24" s="3"/>
      <c r="H24" s="4"/>
      <c r="I24" s="5"/>
    </row>
    <row r="25" spans="1:9" ht="12.75" customHeight="1" x14ac:dyDescent="0.2">
      <c r="A25" s="6"/>
      <c r="B25" s="2"/>
      <c r="C25" s="2"/>
      <c r="D25" s="2"/>
      <c r="E25" s="2"/>
      <c r="F25" s="2"/>
      <c r="G25" s="3"/>
      <c r="H25" s="4"/>
      <c r="I25" s="5"/>
    </row>
    <row r="26" spans="1:9" ht="12.75" customHeight="1" x14ac:dyDescent="0.2">
      <c r="A26" s="1"/>
      <c r="B26" s="2"/>
      <c r="C26" s="2"/>
      <c r="D26" s="2"/>
      <c r="E26" s="2"/>
      <c r="F26" s="2"/>
      <c r="G26" s="3"/>
      <c r="H26" s="4"/>
      <c r="I26" s="5"/>
    </row>
    <row r="27" spans="1:9" ht="12.75" customHeight="1" x14ac:dyDescent="0.2">
      <c r="A27" s="79"/>
      <c r="B27" s="79"/>
      <c r="C27" s="2"/>
      <c r="D27" s="2"/>
      <c r="E27" s="2"/>
      <c r="F27" s="2"/>
      <c r="G27" s="67"/>
      <c r="H27" s="68"/>
      <c r="I27" s="69"/>
    </row>
    <row r="28" spans="1:9" ht="12.75" customHeight="1" x14ac:dyDescent="0.2">
      <c r="A28" s="70" t="s">
        <v>18</v>
      </c>
      <c r="B28" s="71"/>
      <c r="C28" s="2"/>
      <c r="D28" s="2"/>
      <c r="E28" s="2"/>
      <c r="F28" s="2"/>
      <c r="G28" s="53" t="s">
        <v>19</v>
      </c>
      <c r="H28" s="54"/>
      <c r="I28" s="55"/>
    </row>
    <row r="29" spans="1:9" ht="12.75" customHeight="1" x14ac:dyDescent="0.2">
      <c r="G29" s="67"/>
      <c r="H29" s="68"/>
      <c r="I29" s="69"/>
    </row>
    <row r="30" spans="1:9" ht="12.75" customHeight="1" x14ac:dyDescent="0.2">
      <c r="G30" s="53" t="s">
        <v>20</v>
      </c>
      <c r="H30" s="54"/>
      <c r="I30" s="55"/>
    </row>
    <row r="31" spans="1:9" ht="12.75" customHeight="1" x14ac:dyDescent="0.2">
      <c r="A31" s="1"/>
      <c r="B31" s="2"/>
      <c r="C31" s="2"/>
      <c r="D31" s="2"/>
      <c r="E31" s="2"/>
      <c r="F31" s="2"/>
      <c r="G31" s="3"/>
      <c r="H31" s="4"/>
      <c r="I31" s="5"/>
    </row>
  </sheetData>
  <mergeCells count="24">
    <mergeCell ref="A28:B28"/>
    <mergeCell ref="G28:I28"/>
    <mergeCell ref="G29:I29"/>
    <mergeCell ref="G30:I30"/>
    <mergeCell ref="A20:E20"/>
    <mergeCell ref="A21:H21"/>
    <mergeCell ref="A22:H22"/>
    <mergeCell ref="A23:H23"/>
    <mergeCell ref="A27:B27"/>
    <mergeCell ref="G27:I27"/>
    <mergeCell ref="A14:A15"/>
    <mergeCell ref="B14:D18"/>
    <mergeCell ref="E14:E15"/>
    <mergeCell ref="A16:A17"/>
    <mergeCell ref="E16:E17"/>
    <mergeCell ref="A19:E19"/>
    <mergeCell ref="B2:D2"/>
    <mergeCell ref="B3:D3"/>
    <mergeCell ref="B4:D4"/>
    <mergeCell ref="A5:I5"/>
    <mergeCell ref="A6:I6"/>
    <mergeCell ref="B12:D13"/>
    <mergeCell ref="F12:G12"/>
    <mergeCell ref="F13:G13"/>
  </mergeCells>
  <pageMargins left="0.7" right="0.7" top="0.75" bottom="0.75" header="0.3" footer="0.3"/>
  <pageSetup paperSize="9" scale="9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6D5A6-022C-4AC3-8FED-F4C9D632FD7D}">
  <dimension ref="A1:E19"/>
  <sheetViews>
    <sheetView tabSelected="1" workbookViewId="0">
      <selection activeCell="C24" sqref="C24"/>
    </sheetView>
  </sheetViews>
  <sheetFormatPr defaultRowHeight="12.75" x14ac:dyDescent="0.2"/>
  <cols>
    <col min="1" max="1" width="8.140625" customWidth="1"/>
    <col min="2" max="2" width="12.7109375" bestFit="1" customWidth="1"/>
    <col min="3" max="3" width="41.140625" bestFit="1" customWidth="1"/>
    <col min="4" max="4" width="41.85546875" customWidth="1"/>
    <col min="5" max="5" width="8.85546875" customWidth="1"/>
  </cols>
  <sheetData>
    <row r="1" spans="1:5" x14ac:dyDescent="0.2">
      <c r="A1" s="1"/>
      <c r="B1" s="2"/>
      <c r="C1" s="2"/>
      <c r="D1" s="2"/>
      <c r="E1" s="2"/>
    </row>
    <row r="2" spans="1:5" x14ac:dyDescent="0.2">
      <c r="A2" s="6" t="s">
        <v>0</v>
      </c>
      <c r="B2" s="77" t="s">
        <v>64</v>
      </c>
      <c r="C2" s="77"/>
      <c r="D2" s="77"/>
      <c r="E2" s="6"/>
    </row>
    <row r="3" spans="1:5" x14ac:dyDescent="0.2">
      <c r="A3" s="6" t="s">
        <v>1</v>
      </c>
      <c r="B3" s="77" t="s">
        <v>65</v>
      </c>
      <c r="C3" s="77"/>
      <c r="D3" s="77"/>
      <c r="E3" s="52"/>
    </row>
    <row r="4" spans="1:5" x14ac:dyDescent="0.2">
      <c r="A4" s="6" t="s">
        <v>21</v>
      </c>
      <c r="B4" s="77" t="s">
        <v>66</v>
      </c>
      <c r="C4" s="77"/>
      <c r="D4" s="77"/>
      <c r="E4" s="52"/>
    </row>
    <row r="5" spans="1:5" ht="13.5" thickBot="1" x14ac:dyDescent="0.25">
      <c r="A5" s="82"/>
      <c r="B5" s="71"/>
      <c r="C5" s="71"/>
      <c r="D5" s="71"/>
      <c r="E5" s="71"/>
    </row>
    <row r="6" spans="1:5" ht="25.5" x14ac:dyDescent="0.2">
      <c r="A6" s="8" t="s">
        <v>5</v>
      </c>
      <c r="B6" s="23" t="s">
        <v>25</v>
      </c>
      <c r="C6" s="23" t="s">
        <v>26</v>
      </c>
      <c r="D6" s="23" t="s">
        <v>27</v>
      </c>
      <c r="E6" s="31" t="s">
        <v>6</v>
      </c>
    </row>
    <row r="7" spans="1:5" ht="13.5" thickBot="1" x14ac:dyDescent="0.25">
      <c r="A7" s="10" t="s">
        <v>10</v>
      </c>
      <c r="B7" s="11" t="s">
        <v>11</v>
      </c>
      <c r="C7" s="11" t="s">
        <v>12</v>
      </c>
      <c r="D7" s="11" t="s">
        <v>13</v>
      </c>
      <c r="E7" s="12" t="s">
        <v>28</v>
      </c>
    </row>
    <row r="8" spans="1:5" x14ac:dyDescent="0.2">
      <c r="A8" s="44">
        <v>1</v>
      </c>
      <c r="B8" s="42" t="s">
        <v>51</v>
      </c>
      <c r="C8" s="45" t="s">
        <v>35</v>
      </c>
      <c r="D8" s="45" t="s">
        <v>36</v>
      </c>
      <c r="E8" s="46">
        <v>613</v>
      </c>
    </row>
    <row r="9" spans="1:5" x14ac:dyDescent="0.2">
      <c r="A9" s="47" t="s">
        <v>11</v>
      </c>
      <c r="B9" s="42" t="s">
        <v>52</v>
      </c>
      <c r="C9" s="45" t="s">
        <v>37</v>
      </c>
      <c r="D9" s="45" t="s">
        <v>38</v>
      </c>
      <c r="E9" s="48">
        <v>613</v>
      </c>
    </row>
    <row r="10" spans="1:5" x14ac:dyDescent="0.2">
      <c r="A10" s="47" t="s">
        <v>12</v>
      </c>
      <c r="B10" s="42" t="s">
        <v>53</v>
      </c>
      <c r="C10" s="45" t="s">
        <v>39</v>
      </c>
      <c r="D10" s="45" t="s">
        <v>40</v>
      </c>
      <c r="E10" s="48">
        <v>612</v>
      </c>
    </row>
    <row r="11" spans="1:5" x14ac:dyDescent="0.2">
      <c r="A11" s="47">
        <v>4</v>
      </c>
      <c r="B11" s="42" t="s">
        <v>54</v>
      </c>
      <c r="C11" s="45" t="s">
        <v>41</v>
      </c>
      <c r="D11" s="45" t="s">
        <v>42</v>
      </c>
      <c r="E11" s="48">
        <v>612</v>
      </c>
    </row>
    <row r="12" spans="1:5" x14ac:dyDescent="0.2">
      <c r="A12" s="47">
        <v>5</v>
      </c>
      <c r="B12" s="42" t="s">
        <v>55</v>
      </c>
      <c r="C12" s="45" t="s">
        <v>43</v>
      </c>
      <c r="D12" s="45" t="s">
        <v>44</v>
      </c>
      <c r="E12" s="48">
        <v>711</v>
      </c>
    </row>
    <row r="13" spans="1:5" x14ac:dyDescent="0.2">
      <c r="A13" s="47">
        <v>6</v>
      </c>
      <c r="B13" s="42" t="s">
        <v>56</v>
      </c>
      <c r="C13" s="45" t="s">
        <v>45</v>
      </c>
      <c r="D13" s="45" t="s">
        <v>44</v>
      </c>
      <c r="E13" s="48">
        <v>613</v>
      </c>
    </row>
    <row r="14" spans="1:5" x14ac:dyDescent="0.2">
      <c r="A14" s="47">
        <v>7</v>
      </c>
      <c r="B14" s="42" t="s">
        <v>57</v>
      </c>
      <c r="C14" s="45" t="s">
        <v>46</v>
      </c>
      <c r="D14" s="45" t="s">
        <v>44</v>
      </c>
      <c r="E14" s="48">
        <v>613</v>
      </c>
    </row>
    <row r="15" spans="1:5" x14ac:dyDescent="0.2">
      <c r="A15" s="47">
        <v>8</v>
      </c>
      <c r="B15" s="42" t="s">
        <v>58</v>
      </c>
      <c r="C15" s="45" t="s">
        <v>35</v>
      </c>
      <c r="D15" s="45" t="s">
        <v>47</v>
      </c>
      <c r="E15" s="48">
        <v>613</v>
      </c>
    </row>
    <row r="16" spans="1:5" x14ac:dyDescent="0.2">
      <c r="A16" s="47">
        <v>9</v>
      </c>
      <c r="B16" s="42" t="s">
        <v>59</v>
      </c>
      <c r="C16" s="45" t="s">
        <v>35</v>
      </c>
      <c r="D16" s="45" t="s">
        <v>47</v>
      </c>
      <c r="E16" s="48">
        <v>613</v>
      </c>
    </row>
    <row r="17" spans="1:5" x14ac:dyDescent="0.2">
      <c r="A17" s="47">
        <v>10</v>
      </c>
      <c r="B17" s="42" t="s">
        <v>60</v>
      </c>
      <c r="C17" s="45" t="s">
        <v>35</v>
      </c>
      <c r="D17" s="45" t="s">
        <v>63</v>
      </c>
      <c r="E17" s="48">
        <v>711</v>
      </c>
    </row>
    <row r="18" spans="1:5" x14ac:dyDescent="0.2">
      <c r="A18" s="47">
        <v>11</v>
      </c>
      <c r="B18" s="42" t="s">
        <v>61</v>
      </c>
      <c r="C18" s="45" t="s">
        <v>48</v>
      </c>
      <c r="D18" s="45" t="s">
        <v>49</v>
      </c>
      <c r="E18" s="48">
        <v>612</v>
      </c>
    </row>
    <row r="19" spans="1:5" ht="13.5" thickBot="1" x14ac:dyDescent="0.25">
      <c r="A19" s="49">
        <v>12</v>
      </c>
      <c r="B19" s="43" t="s">
        <v>62</v>
      </c>
      <c r="C19" s="50" t="s">
        <v>35</v>
      </c>
      <c r="D19" s="50" t="s">
        <v>50</v>
      </c>
      <c r="E19" s="51">
        <v>711</v>
      </c>
    </row>
  </sheetData>
  <mergeCells count="4">
    <mergeCell ref="B2:D2"/>
    <mergeCell ref="B3:D3"/>
    <mergeCell ref="B4:D4"/>
    <mergeCell ref="A5:E5"/>
  </mergeCells>
  <conditionalFormatting sqref="B1:B19">
    <cfRule type="duplicateValues" dxfId="3" priority="1" stopIfTrue="1"/>
  </conditionalFormatting>
  <conditionalFormatting sqref="B2:B7">
    <cfRule type="expression" dxfId="2" priority="2" stopIfTrue="1">
      <formula>AND(COUNTIF($B$20:$B$65513, B2)+COUNTIF($B$2:$B$7, B2)&gt;1,NOT(ISBLANK(B2)))</formula>
    </cfRule>
  </conditionalFormatting>
  <conditionalFormatting sqref="B2:B19">
    <cfRule type="expression" dxfId="1" priority="3" stopIfTrue="1">
      <formula>AND(COUNTIF($B$19:$B$65513, B2)+COUNTIF($B$2:$B$18, B2)+COUNTIF(#REF!, B2)&gt;1,NOT(ISBLANK(B2)))</formula>
    </cfRule>
  </conditionalFormatting>
  <conditionalFormatting sqref="B8:B19">
    <cfRule type="expression" dxfId="0" priority="4" stopIfTrue="1">
      <formula>AND(COUNTIF($B$19:$B$19, B8)+COUNTIF($B$8:$B$18, B8)+COUNTIF(#REF!, B8)&gt;1,NOT(ISBLANK(B8)))</formula>
    </cfRule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Troškovnik 2026.</vt:lpstr>
      <vt:lpstr>Popis mjernih mjesta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Margareta Sviličić Kuzmanić</dc:creator>
  <cp:lastModifiedBy>Sanja Krstulović-Koštro</cp:lastModifiedBy>
  <cp:lastPrinted>2026-03-23T11:21:59Z</cp:lastPrinted>
  <dcterms:created xsi:type="dcterms:W3CDTF">2017-10-27T12:38:30Z</dcterms:created>
  <dcterms:modified xsi:type="dcterms:W3CDTF">2026-03-23T11:23:51Z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4742f853-a5dd-4d08-8ad5-9d56980cf627</vt:lpwstr>
  </property>
  <property fmtid="{D5CDD505-2E9C-101B-9397-08002B2CF9AE}" pid="3" name="KLASIFIKACIJA">
    <vt:lpwstr>INTERNO</vt:lpwstr>
  </property>
</Properties>
</file>